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<sst xmlns="http://schemas.openxmlformats.org/spreadsheetml/2006/main" count="169" uniqueCount="168">
  <si>
    <t>Наименование(рус.)</t>
  </si>
  <si>
    <t>Наименование(англ.)</t>
  </si>
  <si>
    <t xml:space="preserve">       Part. №</t>
  </si>
  <si>
    <t>фильтр топливный</t>
  </si>
  <si>
    <t>31911 - 34000</t>
  </si>
  <si>
    <t>фильтр масл.</t>
  </si>
  <si>
    <t>26300 - 35500</t>
  </si>
  <si>
    <t>ремень ГРМ</t>
  </si>
  <si>
    <t>24312 - 33160</t>
  </si>
  <si>
    <t>24410 - 33190</t>
  </si>
  <si>
    <t>натяжитель автомат.</t>
  </si>
  <si>
    <t>28113 - 32510</t>
  </si>
  <si>
    <t>фильтр очист. возд.</t>
  </si>
  <si>
    <t>57721 - 34000</t>
  </si>
  <si>
    <t>пыльник рулевой колонки</t>
  </si>
  <si>
    <t>49541 - 33520</t>
  </si>
  <si>
    <t>пыльник шруса внш.</t>
  </si>
  <si>
    <t>пыльник шруса внтр.с хом.</t>
  </si>
  <si>
    <t xml:space="preserve">49542 - </t>
  </si>
  <si>
    <t>86832 - 34000</t>
  </si>
  <si>
    <t>86831 - 34000</t>
  </si>
  <si>
    <t>брызговик зад.лев.</t>
  </si>
  <si>
    <t>брызговик зад.прав.</t>
  </si>
  <si>
    <t>86841 - 34000</t>
  </si>
  <si>
    <t>86842 - 34000</t>
  </si>
  <si>
    <t>брызговик перед.лев.</t>
  </si>
  <si>
    <t>брызговик перед.прав.</t>
  </si>
  <si>
    <t>55361 - 29155</t>
  </si>
  <si>
    <t>стойка амортизатора задн.</t>
  </si>
  <si>
    <t xml:space="preserve">стойка амортизатора перед. </t>
  </si>
  <si>
    <t>24810 - 33024</t>
  </si>
  <si>
    <t>24450 - 33010</t>
  </si>
  <si>
    <t>ролик натяжной</t>
  </si>
  <si>
    <t>46321 - 36010</t>
  </si>
  <si>
    <t>18811 - 11061</t>
  </si>
  <si>
    <t>свеча</t>
  </si>
  <si>
    <t>провода высоковольтн.к-т</t>
  </si>
  <si>
    <t>pad kit rear brake(pad kit-rr disk)</t>
  </si>
  <si>
    <t>58201-341AO(58302 - 34A00)</t>
  </si>
  <si>
    <t>колодки торм.задн.к-т</t>
  </si>
  <si>
    <t>ремень блансировочный</t>
  </si>
  <si>
    <t>23356 - 33160</t>
  </si>
  <si>
    <t>ремень привода гидроус.</t>
  </si>
  <si>
    <t>27301 - 33510</t>
  </si>
  <si>
    <t>катушка зажигания</t>
  </si>
  <si>
    <t>рем.к-т гидроусилителя</t>
  </si>
  <si>
    <t>57790 - 34A10</t>
  </si>
  <si>
    <t>39210 - 32570</t>
  </si>
  <si>
    <t>ролик паразитный</t>
  </si>
  <si>
    <t>кислородный датчик</t>
  </si>
  <si>
    <t>52710 - 34600</t>
  </si>
  <si>
    <t>колодки торм.передн.к-т</t>
  </si>
  <si>
    <t>58101 - 34А21</t>
  </si>
  <si>
    <t>54581 - 35000</t>
  </si>
  <si>
    <t>54580 - 35000</t>
  </si>
  <si>
    <t>сайленблок</t>
  </si>
  <si>
    <t>55580 - 37020</t>
  </si>
  <si>
    <t>54830 - 34000</t>
  </si>
  <si>
    <t>стойка стаб. задн.н/ориг.</t>
  </si>
  <si>
    <t>стойка стаб. передн.н/ориг.</t>
  </si>
  <si>
    <t>подшипник задн.ступ.с болт.</t>
  </si>
  <si>
    <t>51720 - 34000</t>
  </si>
  <si>
    <t>Boot-fr axle wheel side</t>
  </si>
  <si>
    <t>Guard assy-FR wheel mud LH</t>
  </si>
  <si>
    <t>Guard assy-FR wheel mud RH</t>
  </si>
  <si>
    <t>Guard assy-RR wheel mud LH</t>
  </si>
  <si>
    <t>Guard assy-RR wheel mud RH</t>
  </si>
  <si>
    <t>Shok - absorber</t>
  </si>
  <si>
    <t>Strut - assy</t>
  </si>
  <si>
    <t>Pulley - idler</t>
  </si>
  <si>
    <t>Pully - tensioner</t>
  </si>
  <si>
    <t>Plug assy-spark</t>
  </si>
  <si>
    <t>Spark plug cable</t>
  </si>
  <si>
    <t>Belt-blance timing</t>
  </si>
  <si>
    <t>Belt"v"-power steering pump</t>
  </si>
  <si>
    <t>Coil assy-ignit</t>
  </si>
  <si>
    <t>Seal kit-power steer</t>
  </si>
  <si>
    <t>Sensor assy-oxygen</t>
  </si>
  <si>
    <t>Hub assy-rr wheel</t>
  </si>
  <si>
    <t xml:space="preserve">Pad kit-fr disk </t>
  </si>
  <si>
    <t>Link-stabilizer</t>
  </si>
  <si>
    <t>Bearing - FR hub</t>
  </si>
  <si>
    <t>Link assy-FR stabilizer</t>
  </si>
  <si>
    <t>подшипник ступ. перед.н/о</t>
  </si>
  <si>
    <t>шаровый шарнир нижнего рычага н/о</t>
  </si>
  <si>
    <t>Ball Joint Kit-Susp LWR ARM</t>
  </si>
  <si>
    <t>54503 - 34A01</t>
  </si>
  <si>
    <t>55130 - 34A01</t>
  </si>
  <si>
    <t>Ball Joint Kit-RR Susp ARM</t>
  </si>
  <si>
    <t>шаровый шарнир задний н/о</t>
  </si>
  <si>
    <t>шланг тормозной задний правый</t>
  </si>
  <si>
    <t>Hose - Brake RH</t>
  </si>
  <si>
    <t>58745 - 34001</t>
  </si>
  <si>
    <t>Hose - Brake LH</t>
  </si>
  <si>
    <t>58744 - 34001</t>
  </si>
  <si>
    <t>шланг тормозной задний левый</t>
  </si>
  <si>
    <t>Hose - Brake FR RH</t>
  </si>
  <si>
    <t>Hose - Brake FR LH</t>
  </si>
  <si>
    <t xml:space="preserve">шланг тормозной передний правый </t>
  </si>
  <si>
    <t>шланг тормозной передний левый</t>
  </si>
  <si>
    <t>58732 - 34001</t>
  </si>
  <si>
    <t>58731 - 34001</t>
  </si>
  <si>
    <t>54555 - 36010</t>
  </si>
  <si>
    <t>54556 - 36010</t>
  </si>
  <si>
    <t>Bush - Rod LH</t>
  </si>
  <si>
    <t>Bush - Rod RH</t>
  </si>
  <si>
    <t>KIA</t>
  </si>
  <si>
    <t xml:space="preserve">         SPORTAGE</t>
  </si>
  <si>
    <t>Knuckle-STRG LH</t>
  </si>
  <si>
    <t>0K011-33-031A</t>
  </si>
  <si>
    <t>HYUNDAI</t>
  </si>
  <si>
    <t>сапфа левая</t>
  </si>
  <si>
    <t xml:space="preserve">               AVANTE</t>
  </si>
  <si>
    <t xml:space="preserve">  SONATA I,II,III (MARCIA) 2,0 dohc</t>
  </si>
  <si>
    <t>бензонасос</t>
  </si>
  <si>
    <t>форсунка</t>
  </si>
  <si>
    <t>Pump Assy-Fuel</t>
  </si>
  <si>
    <t>31111 - 37200</t>
  </si>
  <si>
    <t>Sensor-Therm</t>
  </si>
  <si>
    <t>Сайленблок пер. 2 шт</t>
  </si>
  <si>
    <t>Сайленблок пер.левый (с 01.04.1995)</t>
  </si>
  <si>
    <t>Clamp Assy LH</t>
  </si>
  <si>
    <t>Сайленблок пер.правый (с 01.04.1995)</t>
  </si>
  <si>
    <t>Clamp Assy RH</t>
  </si>
  <si>
    <t>Втулка стабил. Пер. 2 шт</t>
  </si>
  <si>
    <t>Bush-Stabilizer Bar</t>
  </si>
  <si>
    <t>Сайленблок задн ( маленкий) 6шт</t>
  </si>
  <si>
    <t>Bush-RR Suspension ARM</t>
  </si>
  <si>
    <t>Сайленблок задн ( большой) 2шт</t>
  </si>
  <si>
    <t>Bush-Trailing ARM</t>
  </si>
  <si>
    <t>Втулка стабил. Задн. 2 шт</t>
  </si>
  <si>
    <t>Bush-RR Stabilizer</t>
  </si>
  <si>
    <t>Injector Assy-Fuel</t>
  </si>
  <si>
    <t>54551 - 37000</t>
  </si>
  <si>
    <t>Bush-LWR ARM RR</t>
  </si>
  <si>
    <t>54813 - 34000</t>
  </si>
  <si>
    <t>55543 - 35000</t>
  </si>
  <si>
    <t>55116 - 37000</t>
  </si>
  <si>
    <t>55577 - 34000</t>
  </si>
  <si>
    <t>25360 - 34000</t>
  </si>
  <si>
    <t>Термодатчик ( 90 С) зелёный</t>
  </si>
  <si>
    <t>35310 - 33310</t>
  </si>
  <si>
    <t>стойка амортизатора задняя правая .</t>
  </si>
  <si>
    <t>Filter - fuel</t>
  </si>
  <si>
    <t xml:space="preserve">Filter assy-eng </t>
  </si>
  <si>
    <t>Belt-valve timing</t>
  </si>
  <si>
    <t>Tensioner - timing</t>
  </si>
  <si>
    <t>Filter-air clear</t>
  </si>
  <si>
    <t>Bellows-steering</t>
  </si>
  <si>
    <t>Boot-fr axle wheel  diff side</t>
  </si>
  <si>
    <t>Shok - absorber RR RH</t>
  </si>
  <si>
    <t>97713 - 33340</t>
  </si>
  <si>
    <t>25212 - 33150</t>
  </si>
  <si>
    <t>Ремень привода кондиционера</t>
  </si>
  <si>
    <t>Ремень привода генератора и вод.помпы</t>
  </si>
  <si>
    <t>Прокладка под поддон коробки автомат</t>
  </si>
  <si>
    <t xml:space="preserve"> Gasket oil pan (ATA) </t>
  </si>
  <si>
    <t>45285 - 36010</t>
  </si>
  <si>
    <t>Belt"V"</t>
  </si>
  <si>
    <t>Belt"V"-C/Pump &amp; Generator</t>
  </si>
  <si>
    <t>Цена / шт./ у.е.</t>
  </si>
  <si>
    <t>Количество</t>
  </si>
  <si>
    <t>фильтр масл.короб.автомат</t>
  </si>
  <si>
    <t>Filter assy-valve body oil ATA</t>
  </si>
  <si>
    <t>27501 - 33A00</t>
  </si>
  <si>
    <t>54650 - 34220</t>
  </si>
  <si>
    <t>55310 - 34220</t>
  </si>
  <si>
    <t>57231 - 28410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</si>
</sst>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</numFmts>
  <fonts count="3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 topLeftCell="A1">
      <selection activeCell="G72" sqref="G72"/>
    </sheetView>
  </sheetViews>
  <sheetFormatPr defaultColWidth="9.00390625" defaultRowHeight="12.75"/>
  <cols>
    <col min="1" max="1" width="37.00390625" style="0" customWidth="1"/>
    <col min="2" max="2" width="28.00390625" style="0" customWidth="1"/>
    <col min="3" max="3" width="13.75390625" style="4" customWidth="1"/>
    <col min="4" max="4" width="10.375" style="6" customWidth="1"/>
    <col min="5" max="5" width="13.625" style="9" customWidth="1"/>
  </cols>
  <sheetData>
    <row r="1" spans="1:5" ht="12.75">
      <c r="A1" t="s">
        <v>0</v>
      </c>
      <c r="B1" t="s">
        <v>1</v>
      </c>
      <c r="C1" s="4" t="s">
        <v>2</v>
      </c>
      <c r="D1" s="6" t="s">
        <v>161</v>
      </c>
      <c r="E1" s="9" t="s">
        <v>160</v>
      </c>
    </row>
    <row r="2" ht="12.75">
      <c r="A2" s="2" t="s">
        <v>110</v>
      </c>
    </row>
    <row r="3" ht="12.75">
      <c r="A3" s="2"/>
    </row>
    <row r="4" ht="12.75">
      <c r="A4" s="2" t="s">
        <v>113</v>
      </c>
    </row>
    <row r="5" spans="1:6" ht="12.75">
      <c r="A5" t="s">
        <v>3</v>
      </c>
      <c r="B5" s="5" t="s">
        <v>143</v>
      </c>
      <c r="C5" s="4" t="s">
        <v>4</v>
      </c>
      <c r="D5" s="6">
        <v>5</v>
      </c>
      <c r="E5" s="9">
        <v>8.72</v>
      </c>
      <c r="F5" s="10">
        <f>D5*E5</f>
        <v>43.6</v>
      </c>
    </row>
    <row r="6" spans="1:6" ht="12.75">
      <c r="A6" t="s">
        <v>5</v>
      </c>
      <c r="B6" s="5" t="s">
        <v>144</v>
      </c>
      <c r="C6" s="4" t="s">
        <v>6</v>
      </c>
      <c r="D6" s="6">
        <v>4</v>
      </c>
      <c r="E6" s="9">
        <v>3</v>
      </c>
      <c r="F6" s="10">
        <f aca="true" t="shared" si="0" ref="F6:F55">D6*E6</f>
        <v>12</v>
      </c>
    </row>
    <row r="7" spans="1:6" ht="12.75">
      <c r="A7" t="s">
        <v>7</v>
      </c>
      <c r="B7" s="5" t="s">
        <v>145</v>
      </c>
      <c r="C7" s="4" t="s">
        <v>8</v>
      </c>
      <c r="D7" s="6">
        <v>1</v>
      </c>
      <c r="E7" s="9">
        <v>48.5</v>
      </c>
      <c r="F7" s="10">
        <f t="shared" si="0"/>
        <v>48.5</v>
      </c>
    </row>
    <row r="8" spans="1:6" ht="12.75">
      <c r="A8" t="s">
        <v>10</v>
      </c>
      <c r="B8" t="s">
        <v>146</v>
      </c>
      <c r="C8" s="4" t="s">
        <v>9</v>
      </c>
      <c r="D8" s="6">
        <v>1</v>
      </c>
      <c r="E8" s="9">
        <v>33.75</v>
      </c>
      <c r="F8" s="10">
        <f t="shared" si="0"/>
        <v>33.75</v>
      </c>
    </row>
    <row r="9" spans="1:6" ht="12.75">
      <c r="A9" t="s">
        <v>12</v>
      </c>
      <c r="B9" t="s">
        <v>147</v>
      </c>
      <c r="C9" s="4" t="s">
        <v>11</v>
      </c>
      <c r="D9" s="6">
        <v>2</v>
      </c>
      <c r="E9" s="9">
        <v>7.6</v>
      </c>
      <c r="F9" s="10">
        <f t="shared" si="0"/>
        <v>15.2</v>
      </c>
    </row>
    <row r="10" spans="1:6" ht="12.75">
      <c r="A10" t="s">
        <v>14</v>
      </c>
      <c r="B10" t="s">
        <v>148</v>
      </c>
      <c r="C10" s="4" t="s">
        <v>13</v>
      </c>
      <c r="D10" s="6">
        <v>2</v>
      </c>
      <c r="E10" s="9">
        <v>8</v>
      </c>
      <c r="F10" s="10">
        <f t="shared" si="0"/>
        <v>16</v>
      </c>
    </row>
    <row r="11" spans="1:6" ht="12.75">
      <c r="A11" t="s">
        <v>16</v>
      </c>
      <c r="B11" t="s">
        <v>62</v>
      </c>
      <c r="C11" s="4" t="s">
        <v>15</v>
      </c>
      <c r="D11" s="6">
        <v>1</v>
      </c>
      <c r="E11" s="9">
        <v>4</v>
      </c>
      <c r="F11" s="10">
        <f t="shared" si="0"/>
        <v>4</v>
      </c>
    </row>
    <row r="12" spans="1:6" ht="12.75">
      <c r="A12" t="s">
        <v>17</v>
      </c>
      <c r="B12" t="s">
        <v>149</v>
      </c>
      <c r="C12" s="4" t="s">
        <v>18</v>
      </c>
      <c r="D12" s="6">
        <v>1</v>
      </c>
      <c r="E12" s="9">
        <v>4</v>
      </c>
      <c r="F12" s="10">
        <f t="shared" si="0"/>
        <v>4</v>
      </c>
    </row>
    <row r="13" spans="1:6" ht="12.75">
      <c r="A13" t="s">
        <v>21</v>
      </c>
      <c r="B13" t="s">
        <v>63</v>
      </c>
      <c r="C13" s="4" t="s">
        <v>20</v>
      </c>
      <c r="D13" s="6">
        <v>1</v>
      </c>
      <c r="E13" s="9">
        <v>4.9</v>
      </c>
      <c r="F13" s="10">
        <f t="shared" si="0"/>
        <v>4.9</v>
      </c>
    </row>
    <row r="14" spans="1:6" ht="12.75">
      <c r="A14" t="s">
        <v>22</v>
      </c>
      <c r="B14" t="s">
        <v>64</v>
      </c>
      <c r="C14" s="4" t="s">
        <v>19</v>
      </c>
      <c r="D14" s="6">
        <v>1</v>
      </c>
      <c r="E14" s="9">
        <v>4.9</v>
      </c>
      <c r="F14" s="10">
        <f t="shared" si="0"/>
        <v>4.9</v>
      </c>
    </row>
    <row r="15" spans="1:6" ht="12.75">
      <c r="A15" t="s">
        <v>25</v>
      </c>
      <c r="B15" t="s">
        <v>65</v>
      </c>
      <c r="C15" s="4" t="s">
        <v>23</v>
      </c>
      <c r="D15" s="6">
        <v>1</v>
      </c>
      <c r="E15" s="9">
        <v>4.9</v>
      </c>
      <c r="F15" s="10">
        <f t="shared" si="0"/>
        <v>4.9</v>
      </c>
    </row>
    <row r="16" spans="1:6" ht="12.75">
      <c r="A16" t="s">
        <v>26</v>
      </c>
      <c r="B16" t="s">
        <v>66</v>
      </c>
      <c r="C16" s="4" t="s">
        <v>24</v>
      </c>
      <c r="D16" s="6">
        <v>1</v>
      </c>
      <c r="E16" s="9">
        <v>4.9</v>
      </c>
      <c r="F16" s="10">
        <f t="shared" si="0"/>
        <v>4.9</v>
      </c>
    </row>
    <row r="17" spans="1:6" ht="12.75">
      <c r="A17" t="s">
        <v>28</v>
      </c>
      <c r="B17" t="s">
        <v>67</v>
      </c>
      <c r="C17" s="4" t="s">
        <v>166</v>
      </c>
      <c r="D17" s="6">
        <v>2</v>
      </c>
      <c r="E17" s="9">
        <v>44.5</v>
      </c>
      <c r="F17" s="10">
        <f t="shared" si="0"/>
        <v>89</v>
      </c>
    </row>
    <row r="18" spans="1:6" ht="12.75">
      <c r="A18" t="s">
        <v>29</v>
      </c>
      <c r="B18" t="s">
        <v>68</v>
      </c>
      <c r="C18" s="4" t="s">
        <v>165</v>
      </c>
      <c r="D18" s="6">
        <v>2</v>
      </c>
      <c r="E18" s="9">
        <v>58</v>
      </c>
      <c r="F18" s="10">
        <f t="shared" si="0"/>
        <v>116</v>
      </c>
    </row>
    <row r="19" spans="1:6" ht="12.75">
      <c r="A19" s="1" t="s">
        <v>39</v>
      </c>
      <c r="B19" s="1" t="s">
        <v>37</v>
      </c>
      <c r="C19" s="8" t="s">
        <v>38</v>
      </c>
      <c r="D19" s="7">
        <v>1</v>
      </c>
      <c r="E19" s="9">
        <v>31.6</v>
      </c>
      <c r="F19" s="10">
        <f t="shared" si="0"/>
        <v>31.6</v>
      </c>
    </row>
    <row r="20" spans="1:6" ht="12.75">
      <c r="A20" t="s">
        <v>32</v>
      </c>
      <c r="B20" t="s">
        <v>69</v>
      </c>
      <c r="C20" s="4" t="s">
        <v>30</v>
      </c>
      <c r="D20" s="6">
        <v>1</v>
      </c>
      <c r="E20" s="9">
        <v>16.15</v>
      </c>
      <c r="F20" s="10">
        <f t="shared" si="0"/>
        <v>16.15</v>
      </c>
    </row>
    <row r="21" spans="1:6" ht="12.75">
      <c r="A21" t="s">
        <v>48</v>
      </c>
      <c r="B21" t="s">
        <v>70</v>
      </c>
      <c r="C21" s="4" t="s">
        <v>31</v>
      </c>
      <c r="D21" s="6">
        <v>1</v>
      </c>
      <c r="E21" s="9">
        <v>16.5</v>
      </c>
      <c r="F21" s="10">
        <f t="shared" si="0"/>
        <v>16.5</v>
      </c>
    </row>
    <row r="22" spans="1:6" ht="12.75">
      <c r="A22" t="s">
        <v>162</v>
      </c>
      <c r="B22" t="s">
        <v>163</v>
      </c>
      <c r="C22" s="4" t="s">
        <v>33</v>
      </c>
      <c r="D22" s="6">
        <v>4</v>
      </c>
      <c r="E22" s="9">
        <v>11.4</v>
      </c>
      <c r="F22" s="10">
        <f t="shared" si="0"/>
        <v>45.6</v>
      </c>
    </row>
    <row r="23" spans="1:6" ht="12.75">
      <c r="A23" t="s">
        <v>35</v>
      </c>
      <c r="B23" t="s">
        <v>71</v>
      </c>
      <c r="C23" s="4" t="s">
        <v>34</v>
      </c>
      <c r="D23" s="6">
        <v>4</v>
      </c>
      <c r="E23" s="9">
        <v>2.65</v>
      </c>
      <c r="F23" s="10">
        <f t="shared" si="0"/>
        <v>10.6</v>
      </c>
    </row>
    <row r="24" spans="1:6" ht="12.75">
      <c r="A24" t="s">
        <v>36</v>
      </c>
      <c r="B24" t="s">
        <v>72</v>
      </c>
      <c r="C24" s="4" t="s">
        <v>164</v>
      </c>
      <c r="D24" s="6">
        <v>1</v>
      </c>
      <c r="E24" s="9">
        <v>16.5</v>
      </c>
      <c r="F24" s="10">
        <f t="shared" si="0"/>
        <v>16.5</v>
      </c>
    </row>
    <row r="25" spans="1:6" ht="12.75">
      <c r="A25" s="3" t="s">
        <v>153</v>
      </c>
      <c r="B25" s="3" t="s">
        <v>158</v>
      </c>
      <c r="C25" s="4" t="s">
        <v>151</v>
      </c>
      <c r="D25" s="6">
        <v>1</v>
      </c>
      <c r="E25" s="9">
        <v>11.2</v>
      </c>
      <c r="F25" s="10">
        <f t="shared" si="0"/>
        <v>11.2</v>
      </c>
    </row>
    <row r="26" spans="1:6" ht="12.75">
      <c r="A26" s="3" t="s">
        <v>154</v>
      </c>
      <c r="B26" s="3" t="s">
        <v>159</v>
      </c>
      <c r="C26" s="4" t="s">
        <v>152</v>
      </c>
      <c r="D26" s="6">
        <v>1</v>
      </c>
      <c r="E26" s="9">
        <v>7.4</v>
      </c>
      <c r="F26" s="10">
        <f t="shared" si="0"/>
        <v>7.4</v>
      </c>
    </row>
    <row r="27" spans="1:6" ht="12.75">
      <c r="A27" t="s">
        <v>40</v>
      </c>
      <c r="B27" t="s">
        <v>73</v>
      </c>
      <c r="C27" s="4" t="s">
        <v>41</v>
      </c>
      <c r="D27" s="6">
        <v>1</v>
      </c>
      <c r="E27" s="9">
        <v>13.65</v>
      </c>
      <c r="F27" s="10">
        <f t="shared" si="0"/>
        <v>13.65</v>
      </c>
    </row>
    <row r="28" spans="1:6" ht="12.75">
      <c r="A28" t="s">
        <v>42</v>
      </c>
      <c r="B28" t="s">
        <v>74</v>
      </c>
      <c r="C28" s="4" t="s">
        <v>167</v>
      </c>
      <c r="D28" s="6">
        <v>1</v>
      </c>
      <c r="E28" s="9">
        <v>3.85</v>
      </c>
      <c r="F28" s="10">
        <f t="shared" si="0"/>
        <v>3.85</v>
      </c>
    </row>
    <row r="29" spans="1:6" ht="12.75">
      <c r="A29" t="s">
        <v>44</v>
      </c>
      <c r="B29" t="s">
        <v>75</v>
      </c>
      <c r="C29" s="4" t="s">
        <v>43</v>
      </c>
      <c r="D29" s="6">
        <v>1</v>
      </c>
      <c r="E29" s="9">
        <v>49</v>
      </c>
      <c r="F29" s="10">
        <f t="shared" si="0"/>
        <v>49</v>
      </c>
    </row>
    <row r="30" spans="1:6" ht="12.75">
      <c r="A30" t="s">
        <v>45</v>
      </c>
      <c r="B30" t="s">
        <v>76</v>
      </c>
      <c r="C30" s="4" t="s">
        <v>46</v>
      </c>
      <c r="D30" s="6">
        <v>1</v>
      </c>
      <c r="E30" s="9">
        <v>38.4</v>
      </c>
      <c r="F30" s="10">
        <f t="shared" si="0"/>
        <v>38.4</v>
      </c>
    </row>
    <row r="31" spans="1:6" ht="12.75">
      <c r="A31" t="s">
        <v>49</v>
      </c>
      <c r="B31" t="s">
        <v>77</v>
      </c>
      <c r="C31" s="4" t="s">
        <v>47</v>
      </c>
      <c r="D31" s="6">
        <v>1</v>
      </c>
      <c r="E31" s="9">
        <v>73.6</v>
      </c>
      <c r="F31" s="10">
        <f t="shared" si="0"/>
        <v>73.6</v>
      </c>
    </row>
    <row r="32" spans="1:6" ht="12.75">
      <c r="A32" t="s">
        <v>60</v>
      </c>
      <c r="B32" t="s">
        <v>78</v>
      </c>
      <c r="C32" s="4" t="s">
        <v>50</v>
      </c>
      <c r="D32" s="6">
        <v>2</v>
      </c>
      <c r="E32" s="9">
        <v>51</v>
      </c>
      <c r="F32" s="10">
        <f t="shared" si="0"/>
        <v>102</v>
      </c>
    </row>
    <row r="33" spans="1:6" ht="12.75">
      <c r="A33" t="s">
        <v>51</v>
      </c>
      <c r="B33" t="s">
        <v>79</v>
      </c>
      <c r="C33" s="4" t="s">
        <v>52</v>
      </c>
      <c r="D33" s="6">
        <v>1</v>
      </c>
      <c r="E33" s="9">
        <v>29.5</v>
      </c>
      <c r="F33" s="10">
        <f t="shared" si="0"/>
        <v>29.5</v>
      </c>
    </row>
    <row r="34" spans="1:6" ht="12.75">
      <c r="A34" t="s">
        <v>58</v>
      </c>
      <c r="B34" t="s">
        <v>80</v>
      </c>
      <c r="C34" s="4" t="s">
        <v>56</v>
      </c>
      <c r="D34" s="6">
        <v>6</v>
      </c>
      <c r="E34" s="9">
        <v>7.5</v>
      </c>
      <c r="F34" s="10">
        <f t="shared" si="0"/>
        <v>45</v>
      </c>
    </row>
    <row r="35" spans="1:6" ht="12.75">
      <c r="A35" t="s">
        <v>59</v>
      </c>
      <c r="B35" t="s">
        <v>82</v>
      </c>
      <c r="C35" s="4" t="s">
        <v>57</v>
      </c>
      <c r="D35" s="6">
        <v>6</v>
      </c>
      <c r="E35" s="9">
        <v>7.5</v>
      </c>
      <c r="F35" s="10">
        <f t="shared" si="0"/>
        <v>45</v>
      </c>
    </row>
    <row r="36" spans="1:6" ht="12.75">
      <c r="A36" t="s">
        <v>83</v>
      </c>
      <c r="B36" t="s">
        <v>81</v>
      </c>
      <c r="C36" s="4" t="s">
        <v>61</v>
      </c>
      <c r="D36" s="6">
        <v>1</v>
      </c>
      <c r="E36" s="9">
        <v>32.4</v>
      </c>
      <c r="F36" s="10">
        <f t="shared" si="0"/>
        <v>32.4</v>
      </c>
    </row>
    <row r="37" spans="1:6" ht="12.75">
      <c r="A37" t="s">
        <v>84</v>
      </c>
      <c r="B37" t="s">
        <v>85</v>
      </c>
      <c r="C37" s="4" t="s">
        <v>86</v>
      </c>
      <c r="D37" s="6">
        <v>4</v>
      </c>
      <c r="E37" s="9">
        <v>10</v>
      </c>
      <c r="F37" s="10">
        <f t="shared" si="0"/>
        <v>40</v>
      </c>
    </row>
    <row r="38" spans="1:6" ht="12.75">
      <c r="A38" t="s">
        <v>89</v>
      </c>
      <c r="B38" t="s">
        <v>88</v>
      </c>
      <c r="C38" s="4" t="s">
        <v>87</v>
      </c>
      <c r="D38" s="6">
        <v>1</v>
      </c>
      <c r="E38" s="9">
        <v>12</v>
      </c>
      <c r="F38" s="10">
        <f t="shared" si="0"/>
        <v>12</v>
      </c>
    </row>
    <row r="39" spans="1:6" ht="12.75">
      <c r="A39" t="s">
        <v>90</v>
      </c>
      <c r="B39" t="s">
        <v>91</v>
      </c>
      <c r="C39" s="4" t="s">
        <v>92</v>
      </c>
      <c r="D39" s="6">
        <v>2</v>
      </c>
      <c r="E39" s="9">
        <v>20</v>
      </c>
      <c r="F39" s="10">
        <f t="shared" si="0"/>
        <v>40</v>
      </c>
    </row>
    <row r="40" spans="1:6" ht="12.75">
      <c r="A40" t="s">
        <v>95</v>
      </c>
      <c r="B40" t="s">
        <v>93</v>
      </c>
      <c r="C40" s="4" t="s">
        <v>94</v>
      </c>
      <c r="D40" s="6">
        <v>1</v>
      </c>
      <c r="E40" s="9">
        <v>20</v>
      </c>
      <c r="F40" s="10">
        <f t="shared" si="0"/>
        <v>20</v>
      </c>
    </row>
    <row r="41" spans="1:6" ht="12.75">
      <c r="A41" t="s">
        <v>98</v>
      </c>
      <c r="B41" t="s">
        <v>96</v>
      </c>
      <c r="C41" s="4" t="s">
        <v>100</v>
      </c>
      <c r="D41" s="6">
        <v>2</v>
      </c>
      <c r="E41" s="9">
        <v>10</v>
      </c>
      <c r="F41" s="10">
        <f t="shared" si="0"/>
        <v>20</v>
      </c>
    </row>
    <row r="42" spans="1:6" ht="12.75">
      <c r="A42" t="s">
        <v>99</v>
      </c>
      <c r="B42" t="s">
        <v>97</v>
      </c>
      <c r="C42" s="4" t="s">
        <v>101</v>
      </c>
      <c r="D42" s="6">
        <v>1</v>
      </c>
      <c r="E42" s="9">
        <v>10</v>
      </c>
      <c r="F42" s="10">
        <f t="shared" si="0"/>
        <v>10</v>
      </c>
    </row>
    <row r="43" spans="1:6" ht="12.75">
      <c r="A43" t="s">
        <v>55</v>
      </c>
      <c r="B43" t="s">
        <v>104</v>
      </c>
      <c r="C43" s="4" t="s">
        <v>102</v>
      </c>
      <c r="D43" s="6">
        <v>1</v>
      </c>
      <c r="E43" s="9">
        <v>3.2</v>
      </c>
      <c r="F43" s="10">
        <f t="shared" si="0"/>
        <v>3.2</v>
      </c>
    </row>
    <row r="44" spans="1:6" ht="12.75">
      <c r="A44" t="s">
        <v>55</v>
      </c>
      <c r="B44" t="s">
        <v>105</v>
      </c>
      <c r="C44" s="4" t="s">
        <v>103</v>
      </c>
      <c r="D44" s="6">
        <v>1</v>
      </c>
      <c r="E44" s="9">
        <v>3.2</v>
      </c>
      <c r="F44" s="10">
        <f t="shared" si="0"/>
        <v>3.2</v>
      </c>
    </row>
    <row r="45" spans="1:6" ht="12.75">
      <c r="A45" s="3" t="s">
        <v>119</v>
      </c>
      <c r="B45" s="3" t="s">
        <v>134</v>
      </c>
      <c r="C45" s="4" t="s">
        <v>133</v>
      </c>
      <c r="D45" s="6">
        <v>2</v>
      </c>
      <c r="E45" s="9">
        <v>3.2</v>
      </c>
      <c r="F45" s="10">
        <f t="shared" si="0"/>
        <v>6.4</v>
      </c>
    </row>
    <row r="46" spans="1:6" ht="12.75">
      <c r="A46" s="3" t="s">
        <v>120</v>
      </c>
      <c r="B46" s="3" t="s">
        <v>121</v>
      </c>
      <c r="C46" s="4" t="s">
        <v>54</v>
      </c>
      <c r="D46" s="6">
        <v>1</v>
      </c>
      <c r="E46" s="9">
        <v>15.9</v>
      </c>
      <c r="F46" s="10">
        <f t="shared" si="0"/>
        <v>15.9</v>
      </c>
    </row>
    <row r="47" spans="1:6" ht="12.75">
      <c r="A47" s="3" t="s">
        <v>122</v>
      </c>
      <c r="B47" s="3" t="s">
        <v>123</v>
      </c>
      <c r="C47" s="4" t="s">
        <v>53</v>
      </c>
      <c r="D47" s="6">
        <v>1</v>
      </c>
      <c r="E47" s="9">
        <v>15.9</v>
      </c>
      <c r="F47" s="10">
        <f t="shared" si="0"/>
        <v>15.9</v>
      </c>
    </row>
    <row r="48" spans="1:6" ht="12.75">
      <c r="A48" s="3" t="s">
        <v>124</v>
      </c>
      <c r="B48" s="3" t="s">
        <v>125</v>
      </c>
      <c r="C48" s="4" t="s">
        <v>135</v>
      </c>
      <c r="D48" s="6">
        <v>2</v>
      </c>
      <c r="E48" s="9">
        <v>2.15</v>
      </c>
      <c r="F48" s="10">
        <f t="shared" si="0"/>
        <v>4.3</v>
      </c>
    </row>
    <row r="49" spans="1:6" ht="12.75">
      <c r="A49" s="3" t="s">
        <v>126</v>
      </c>
      <c r="B49" s="3" t="s">
        <v>127</v>
      </c>
      <c r="C49" s="4" t="s">
        <v>137</v>
      </c>
      <c r="D49" s="6">
        <v>6</v>
      </c>
      <c r="E49" s="9">
        <v>4.2</v>
      </c>
      <c r="F49" s="10">
        <f t="shared" si="0"/>
        <v>25.200000000000003</v>
      </c>
    </row>
    <row r="50" spans="1:6" ht="12.75">
      <c r="A50" s="3" t="s">
        <v>128</v>
      </c>
      <c r="B50" s="3" t="s">
        <v>129</v>
      </c>
      <c r="C50" s="4" t="s">
        <v>136</v>
      </c>
      <c r="D50" s="6">
        <v>2</v>
      </c>
      <c r="E50" s="9">
        <v>6.3</v>
      </c>
      <c r="F50" s="10">
        <f t="shared" si="0"/>
        <v>12.6</v>
      </c>
    </row>
    <row r="51" spans="1:6" ht="12.75">
      <c r="A51" s="3" t="s">
        <v>130</v>
      </c>
      <c r="B51" s="3" t="s">
        <v>131</v>
      </c>
      <c r="C51" s="4" t="s">
        <v>138</v>
      </c>
      <c r="D51" s="6">
        <v>1</v>
      </c>
      <c r="E51" s="9">
        <v>2.76</v>
      </c>
      <c r="F51" s="10">
        <f t="shared" si="0"/>
        <v>2.76</v>
      </c>
    </row>
    <row r="52" spans="1:6" ht="12.75">
      <c r="A52" s="3" t="s">
        <v>140</v>
      </c>
      <c r="B52" s="3" t="s">
        <v>118</v>
      </c>
      <c r="C52" s="4" t="s">
        <v>139</v>
      </c>
      <c r="D52" s="6">
        <v>1</v>
      </c>
      <c r="E52" s="9">
        <v>8</v>
      </c>
      <c r="F52" s="10">
        <f t="shared" si="0"/>
        <v>8</v>
      </c>
    </row>
    <row r="53" spans="1:6" ht="12.75">
      <c r="A53" t="s">
        <v>114</v>
      </c>
      <c r="B53" t="s">
        <v>116</v>
      </c>
      <c r="C53" s="4" t="s">
        <v>117</v>
      </c>
      <c r="D53" s="6">
        <v>1</v>
      </c>
      <c r="E53" s="9">
        <v>64.5</v>
      </c>
      <c r="F53" s="10">
        <f t="shared" si="0"/>
        <v>64.5</v>
      </c>
    </row>
    <row r="54" spans="1:6" ht="12.75">
      <c r="A54" t="s">
        <v>115</v>
      </c>
      <c r="B54" s="3" t="s">
        <v>132</v>
      </c>
      <c r="C54" s="4" t="s">
        <v>141</v>
      </c>
      <c r="D54" s="6">
        <v>1</v>
      </c>
      <c r="E54" s="9">
        <v>53.6</v>
      </c>
      <c r="F54" s="10">
        <f t="shared" si="0"/>
        <v>53.6</v>
      </c>
    </row>
    <row r="55" spans="1:6" ht="12.75">
      <c r="A55" s="3" t="s">
        <v>155</v>
      </c>
      <c r="B55" s="3" t="s">
        <v>156</v>
      </c>
      <c r="C55" s="4" t="s">
        <v>157</v>
      </c>
      <c r="D55" s="6">
        <v>4</v>
      </c>
      <c r="E55" s="9">
        <v>7.5</v>
      </c>
      <c r="F55" s="10">
        <f t="shared" si="0"/>
        <v>30</v>
      </c>
    </row>
    <row r="56" ht="12.75">
      <c r="F56" s="10">
        <f>SUM(F5:F55)</f>
        <v>1377.16</v>
      </c>
    </row>
    <row r="64" ht="12.75">
      <c r="A64" s="2" t="s">
        <v>112</v>
      </c>
    </row>
    <row r="65" spans="1:6" ht="12.75">
      <c r="A65" t="s">
        <v>142</v>
      </c>
      <c r="B65" t="s">
        <v>150</v>
      </c>
      <c r="C65" s="4" t="s">
        <v>27</v>
      </c>
      <c r="D65" s="6">
        <v>1</v>
      </c>
      <c r="E65" s="9">
        <v>44</v>
      </c>
      <c r="F65" s="10">
        <f>D65*E65</f>
        <v>44</v>
      </c>
    </row>
    <row r="67" ht="12.75">
      <c r="A67" s="2" t="s">
        <v>106</v>
      </c>
    </row>
    <row r="68" ht="12.75">
      <c r="A68" s="2" t="s">
        <v>107</v>
      </c>
    </row>
    <row r="69" spans="1:6" ht="12.75">
      <c r="A69" t="s">
        <v>111</v>
      </c>
      <c r="B69" t="s">
        <v>108</v>
      </c>
      <c r="C69" s="4" t="s">
        <v>109</v>
      </c>
      <c r="D69" s="6">
        <v>1</v>
      </c>
      <c r="E69" s="9">
        <v>93.4</v>
      </c>
      <c r="F69" s="10">
        <f>D69*E69</f>
        <v>93.4</v>
      </c>
    </row>
    <row r="71" ht="12.75">
      <c r="F71" s="10">
        <f>F56+E65+E69</f>
        <v>1514.5600000000002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Влалекс-Техносервис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Ульянов</dc:creator>
  <cp:keywords/>
  <dc:description/>
  <cp:lastModifiedBy>Александр Ульянов</cp:lastModifiedBy>
  <dcterms:created xsi:type="dcterms:W3CDTF">2000-03-06T11:33:07Z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8620C40">
    <vt:lpwstr/>
  </property>
</Properties>
</file>